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Шаблон для расчета юнит экономи" sheetId="1" r:id="rId4"/>
  </sheets>
  <definedNames/>
  <calcPr/>
  <extLst>
    <ext uri="GoogleSheetsCustomDataVersion1">
      <go:sheetsCustomData xmlns:go="http://customooxmlschemas.google.com/" r:id="rId5" roundtripDataSignature="AMtx7mhVIQbq6psrmmenzzOAaDCJXCMrsQ=="/>
    </ext>
  </extLst>
</workbook>
</file>

<file path=xl/sharedStrings.xml><?xml version="1.0" encoding="utf-8"?>
<sst xmlns="http://schemas.openxmlformats.org/spreadsheetml/2006/main" count="41" uniqueCount="41">
  <si>
    <t>Внимание! Для работы в шаблоне, создайте копию файла</t>
  </si>
  <si>
    <t>Шаблон юнит экономики</t>
  </si>
  <si>
    <t>UA</t>
  </si>
  <si>
    <t>C</t>
  </si>
  <si>
    <t>B</t>
  </si>
  <si>
    <t>AVP</t>
  </si>
  <si>
    <t>COGS</t>
  </si>
  <si>
    <t>1COGS</t>
  </si>
  <si>
    <t>APC</t>
  </si>
  <si>
    <t>ARPC</t>
  </si>
  <si>
    <t>ARPU</t>
  </si>
  <si>
    <t>AC</t>
  </si>
  <si>
    <t>CAC</t>
  </si>
  <si>
    <t>CPA</t>
  </si>
  <si>
    <t>CM</t>
  </si>
  <si>
    <t>User Acquisition</t>
  </si>
  <si>
    <t>Conversion Rate</t>
  </si>
  <si>
    <t>Buyers</t>
  </si>
  <si>
    <t>Average Price</t>
  </si>
  <si>
    <t>Cost of Goods Sold</t>
  </si>
  <si>
    <t>First Sale Cogs</t>
  </si>
  <si>
    <t>Average Payment Count</t>
  </si>
  <si>
    <t>Average Revenue per Customer</t>
  </si>
  <si>
    <t>Average Revenue per User</t>
  </si>
  <si>
    <t>Acquisition Cost</t>
  </si>
  <si>
    <t>Customer Acquisition Cost</t>
  </si>
  <si>
    <t>Cost per Acquisition</t>
  </si>
  <si>
    <t>Contribution Margin</t>
  </si>
  <si>
    <t xml:space="preserve">Количество привлеченных пользователей </t>
  </si>
  <si>
    <t xml:space="preserve">Конверсия </t>
  </si>
  <si>
    <t>Количество покупателей (первых покупок)</t>
  </si>
  <si>
    <t>Средний чек заказа</t>
  </si>
  <si>
    <t xml:space="preserve">Себестоимость проданных товаров </t>
  </si>
  <si>
    <t xml:space="preserve">Дополнительные расходы на первую продажу </t>
  </si>
  <si>
    <t>Среднее число платежей за выбранный период</t>
  </si>
  <si>
    <t xml:space="preserve">Средний доход на одного клиента </t>
  </si>
  <si>
    <t xml:space="preserve">Средний доход на одного пользователя </t>
  </si>
  <si>
    <t>Маркетинговый бюджет</t>
  </si>
  <si>
    <t xml:space="preserve">Стоимость привлечения одного клиента </t>
  </si>
  <si>
    <t xml:space="preserve">Стоимость привлечения одного пользователя </t>
  </si>
  <si>
    <t xml:space="preserve">Маржинальная прибыль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</si>
</sst>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р.-419]#,##0.00"/>
  </numFmts>
  <fonts count="7">
    <font>
      <sz val="10.0"/>
      <color rgb="FF000000"/>
      <name val="Arial"/>
    </font>
    <font>
      <b/>
      <sz val="14.0"/>
      <color rgb="FFD22A19"/>
      <name val="Arial"/>
    </font>
    <font>
      <b/>
      <sz val="14.0"/>
      <color rgb="FFD22A19"/>
      <name val="Raleway"/>
    </font>
    <font>
      <sz val="10.0"/>
      <color theme="1"/>
      <name val="Raleway"/>
    </font>
    <font>
      <b/>
      <sz val="10.0"/>
      <color theme="0"/>
      <name val="Raleway"/>
    </font>
    <font>
      <b/>
      <sz val="10.0"/>
      <color theme="1"/>
      <name val="Raleway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12161D"/>
        <bgColor rgb="FF12161D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center" vertical="center"/>
    </xf>
    <xf borderId="0" fillId="0" fontId="3" numFmtId="0" xfId="0" applyFont="1"/>
    <xf borderId="1" fillId="2" fontId="4" numFmtId="0" xfId="0" applyAlignment="1" applyBorder="1" applyFill="1" applyFont="1">
      <alignment horizontal="right"/>
    </xf>
    <xf borderId="1" fillId="2" fontId="4" numFmtId="4" xfId="0" applyAlignment="1" applyBorder="1" applyFont="1" applyNumberFormat="1">
      <alignment horizontal="right"/>
    </xf>
    <xf borderId="1" fillId="2" fontId="4" numFmtId="164" xfId="0" applyAlignment="1" applyBorder="1" applyFont="1" applyNumberFormat="1">
      <alignment horizontal="right"/>
    </xf>
    <xf borderId="1" fillId="3" fontId="5" numFmtId="0" xfId="0" applyAlignment="1" applyBorder="1" applyFill="1" applyFont="1">
      <alignment horizontal="right" shrinkToFit="0" wrapText="1"/>
    </xf>
    <xf borderId="1" fillId="3" fontId="5" numFmtId="4" xfId="0" applyAlignment="1" applyBorder="1" applyFont="1" applyNumberFormat="1">
      <alignment horizontal="right" shrinkToFit="0" wrapText="1"/>
    </xf>
    <xf borderId="1" fillId="3" fontId="5" numFmtId="164" xfId="0" applyAlignment="1" applyBorder="1" applyFont="1" applyNumberFormat="1">
      <alignment horizontal="right" shrinkToFit="0" wrapText="1"/>
    </xf>
    <xf borderId="0" fillId="0" fontId="3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1" fillId="0" fontId="6" numFmtId="3" xfId="0" applyAlignment="1" applyBorder="1" applyFont="1" applyNumberFormat="1">
      <alignment horizontal="right"/>
    </xf>
    <xf borderId="1" fillId="0" fontId="6" numFmtId="10" xfId="0" applyAlignment="1" applyBorder="1" applyFont="1" applyNumberFormat="1">
      <alignment horizontal="right"/>
    </xf>
    <xf borderId="1" fillId="0" fontId="6" numFmtId="164" xfId="0" applyAlignment="1" applyBorder="1" applyFont="1" applyNumberFormat="1">
      <alignment horizontal="right"/>
    </xf>
    <xf borderId="1" fillId="0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12.57"/>
    <col customWidth="1" min="3" max="3" width="13.43"/>
    <col customWidth="1" min="5" max="5" width="17.71"/>
    <col customWidth="1" min="6" max="6" width="18.57"/>
    <col customWidth="1" min="13" max="13" width="16.71"/>
  </cols>
  <sheetData>
    <row r="1" ht="4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1.5" customHeight="1">
      <c r="A2" s="2" t="s">
        <v>1</v>
      </c>
      <c r="N2" s="3"/>
    </row>
    <row r="3" ht="23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3"/>
    </row>
    <row r="4" ht="45.0" customHeight="1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8" t="s">
        <v>21</v>
      </c>
      <c r="H4" s="7" t="s">
        <v>22</v>
      </c>
      <c r="I4" s="7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68.25" customHeight="1">
      <c r="A5" s="7" t="s">
        <v>28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8" t="s">
        <v>34</v>
      </c>
      <c r="H5" s="7" t="s">
        <v>35</v>
      </c>
      <c r="I5" s="7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15.75" customHeight="1">
      <c r="A6" s="12">
        <v>15000.0</v>
      </c>
      <c r="B6" s="13">
        <v>0.0433</v>
      </c>
      <c r="C6" s="12">
        <f>B6*A6</f>
        <v>649.5</v>
      </c>
      <c r="D6" s="14">
        <v>100.0</v>
      </c>
      <c r="E6" s="14">
        <v>20.0</v>
      </c>
      <c r="F6" s="15">
        <v>0.0</v>
      </c>
      <c r="G6" s="15">
        <v>6.0</v>
      </c>
      <c r="H6" s="14">
        <f>(D6-E6)*G6-F6</f>
        <v>480</v>
      </c>
      <c r="I6" s="14">
        <f>H6*B6</f>
        <v>20.784</v>
      </c>
      <c r="J6" s="14">
        <v>195000.0</v>
      </c>
      <c r="K6" s="14">
        <f>J6/C6</f>
        <v>300.2309469</v>
      </c>
      <c r="L6" s="14">
        <f>J6/A6</f>
        <v>13</v>
      </c>
      <c r="M6" s="14">
        <f>(I6-L6)*A6</f>
        <v>116760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M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2021-07-06T13:03:16Z</dcterms:created>
  <dc:creator>Овчарук Кирилл Валерьевич</dc:creator>
</cp:coreProperties>
</file>